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<sst xmlns="http://schemas.openxmlformats.org/spreadsheetml/2006/main" count="118" uniqueCount="73">
  <si>
    <t>中山大学附属第一医院广西医院公共实验室集中供气系统需求清单</t>
  </si>
  <si>
    <t>项号</t>
  </si>
  <si>
    <t>货物名称</t>
  </si>
  <si>
    <t>数量</t>
  </si>
  <si>
    <t>单位</t>
  </si>
  <si>
    <t>技术参数、性能配置（包括标准配置和附加部件）</t>
  </si>
  <si>
    <t>控制单价(元)</t>
  </si>
  <si>
    <t>控制总价（元）</t>
  </si>
  <si>
    <t>单价(元)</t>
  </si>
  <si>
    <t>总价（元）</t>
  </si>
  <si>
    <t>响应品牌</t>
  </si>
  <si>
    <t>参考品牌</t>
  </si>
  <si>
    <t>一、气瓶间设备材料</t>
  </si>
  <si>
    <t>1</t>
  </si>
  <si>
    <t>切换装置</t>
  </si>
  <si>
    <t>台</t>
  </si>
  <si>
    <t>KH1100全不锈钢316L，BA级别（走高纯气，内抛光，表面光洁度0. 4），钢瓶指示压力0-25Mpa，出气端指示压力0-1.6Mpa，双瓶供气</t>
  </si>
  <si>
    <t>科航、捷锐、宇峰、捷仪</t>
  </si>
  <si>
    <t>2</t>
  </si>
  <si>
    <t>不锈钢固定面板</t>
  </si>
  <si>
    <t>套</t>
  </si>
  <si>
    <t xml:space="preserve">  MB-01不锈钢316减压阀固定面板 定制 不锈钢拉丝</t>
  </si>
  <si>
    <t>3</t>
  </si>
  <si>
    <t>二氧化碳加热器</t>
  </si>
  <si>
    <t>JRQ-01不锈钢316LOD1/2”，316L 双端连接，压力等级：3000PSI</t>
  </si>
  <si>
    <t>4</t>
  </si>
  <si>
    <t>阻火器</t>
  </si>
  <si>
    <t>ZH-01不锈钢316LOD1/4”，316L 双端连接，压力等级：3000PSI</t>
  </si>
  <si>
    <t>5</t>
  </si>
  <si>
    <t>高压球阀</t>
  </si>
  <si>
    <t>SS-BV10-NF4不锈钢316LOD1/2”，316L 双端连接，压力等级：3000PSI</t>
  </si>
  <si>
    <t>6</t>
  </si>
  <si>
    <t>高压金属波纹管</t>
  </si>
  <si>
    <t>根</t>
  </si>
  <si>
    <t>GPS-36不锈钢316L一端接指定钢瓶（含钢瓶接头），另一端接一级减压阀（1/4NPT），内部洁净，耐压6000PSI</t>
  </si>
  <si>
    <t>7</t>
  </si>
  <si>
    <t>钢瓶接头</t>
  </si>
  <si>
    <t>个</t>
  </si>
  <si>
    <t>G5/8 W21.8不锈钢316L</t>
  </si>
  <si>
    <t>8</t>
  </si>
  <si>
    <t>压力报警器</t>
  </si>
  <si>
    <t>YL-01，监测压力，空瓶报警，含压力传感器和压力报警主机</t>
  </si>
  <si>
    <t>9</t>
  </si>
  <si>
    <t>可燃气体报警器</t>
  </si>
  <si>
    <t>GTQ-BS03，监测气体泄露，探头+主机</t>
  </si>
  <si>
    <t>二、气体终端设备材料</t>
  </si>
  <si>
    <t>低压球阀</t>
  </si>
  <si>
    <t>只</t>
  </si>
  <si>
    <t>SS-BV10-TF4不锈钢316LOD1/4”，316L 双端连接，压力等级：3000PSI</t>
  </si>
  <si>
    <t>不锈钢变径接头</t>
  </si>
  <si>
    <t>SS-4UF-U不锈钢316L 1/4-仪器指定规格</t>
  </si>
  <si>
    <t>二级减压阀</t>
  </si>
  <si>
    <t>KHLB-DG-00-00全不锈钢316L，BA级别（走高纯气，内抛光，表面光洁度0. 4），单表0-1.6Mpa</t>
  </si>
  <si>
    <t>三、管道接头部分</t>
  </si>
  <si>
    <t>不锈钢管道</t>
  </si>
  <si>
    <t>米</t>
  </si>
  <si>
    <t>BA1/2" ，316SS不锈钢无缝管，无擦伤，适于弯曲和扩口，表面光洁，管道经过光亮退火（BA级），超声波清洗，内外抛光6m</t>
  </si>
  <si>
    <t>BA1/4" ，316SS不锈钢无缝管，无擦伤，适于弯曲和扩口，表面光洁，管道经过光亮退火（BA级），超声波清洗，内外抛光6m</t>
  </si>
  <si>
    <t>焊接三通</t>
  </si>
  <si>
    <t>BA1/2" ，316SS不锈钢</t>
  </si>
  <si>
    <t>焊接二通</t>
  </si>
  <si>
    <t>BA1/4" ，316SS不锈钢</t>
  </si>
  <si>
    <t>四、其他部分</t>
  </si>
  <si>
    <t>管夹</t>
  </si>
  <si>
    <t>GY-4高强塑料用于固定 管路的墙卡</t>
  </si>
  <si>
    <t>轨道</t>
  </si>
  <si>
    <t>管夹用安装轨道</t>
  </si>
  <si>
    <t>安装辅材</t>
  </si>
  <si>
    <t>批</t>
  </si>
  <si>
    <t xml:space="preserve"> 氩气 五金件 标签纸</t>
  </si>
  <si>
    <t>合计金额（元）</t>
  </si>
  <si>
    <t>合计金额（大写）</t>
  </si>
  <si>
    <t>备注：1.单价报价包括各种税金、运输费、搬运费、材料费、人工费、安装费等一切费用；
      2.按实际发生采购量进行结算；
      3.根据医院要求，现场响应时需提供医疗器械生产许可证、设备检测报告，未提供者自行承担后果。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</si>
</sst>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Times New Roman"/>
      <charset val="134"/>
    </font>
    <font>
      <b/>
      <sz val="20"/>
      <color theme="1"/>
      <name val="微软雅黑"/>
      <charset val="134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气路清单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14" workbookViewId="0">
      <selection activeCell="P28" sqref="P28"/>
    </sheetView>
  </sheetViews>
  <sheetFormatPr defaultColWidth="9" defaultRowHeight="13.8"/>
  <cols>
    <col min="1" max="1" width="5.62962962962963" style="3" customWidth="1"/>
    <col min="2" max="2" width="14.75" style="3" customWidth="1"/>
    <col min="3" max="3" width="6.62962962962963" style="3" customWidth="1"/>
    <col min="4" max="4" width="4.62962962962963" style="3" customWidth="1"/>
    <col min="5" max="5" width="49.5" style="3" customWidth="1"/>
    <col min="6" max="6" width="15.2222222222222" style="3" customWidth="1"/>
    <col min="7" max="7" width="14.6296296296296" style="3" customWidth="1"/>
    <col min="8" max="9" width="14.3333333333333" style="3" customWidth="1"/>
    <col min="10" max="10" width="12.2222222222222" style="3" customWidth="1"/>
    <col min="11" max="11" width="25.75" style="3" customWidth="1"/>
    <col min="12" max="16384" width="9" style="3"/>
  </cols>
  <sheetData>
    <row r="1" s="1" customFormat="1" ht="7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2.4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16.2" spans="1:11">
      <c r="A3" s="7" t="s">
        <v>12</v>
      </c>
      <c r="B3" s="7"/>
      <c r="C3" s="7"/>
      <c r="D3" s="8"/>
      <c r="E3" s="8"/>
      <c r="F3" s="8"/>
      <c r="G3" s="8"/>
      <c r="H3" s="8"/>
      <c r="I3" s="8"/>
      <c r="J3" s="8"/>
      <c r="K3" s="8"/>
    </row>
    <row r="4" s="1" customFormat="1" ht="46.8" spans="1:11">
      <c r="A4" s="9" t="s">
        <v>13</v>
      </c>
      <c r="B4" s="9" t="s">
        <v>14</v>
      </c>
      <c r="C4" s="9">
        <v>3</v>
      </c>
      <c r="D4" s="9" t="s">
        <v>15</v>
      </c>
      <c r="E4" s="10" t="s">
        <v>16</v>
      </c>
      <c r="F4" s="11">
        <v>12300</v>
      </c>
      <c r="G4" s="11">
        <f>C4*F4</f>
        <v>36900</v>
      </c>
      <c r="H4" s="9"/>
      <c r="I4" s="9"/>
      <c r="J4" s="9"/>
      <c r="K4" s="9" t="s">
        <v>17</v>
      </c>
    </row>
    <row r="5" s="1" customFormat="1" ht="15.6" spans="1:11">
      <c r="A5" s="9" t="s">
        <v>18</v>
      </c>
      <c r="B5" s="9" t="s">
        <v>19</v>
      </c>
      <c r="C5" s="9">
        <v>3</v>
      </c>
      <c r="D5" s="9" t="s">
        <v>20</v>
      </c>
      <c r="E5" s="10" t="s">
        <v>21</v>
      </c>
      <c r="F5" s="11">
        <v>80</v>
      </c>
      <c r="G5" s="11">
        <f t="shared" ref="G5:G28" si="0">C5*F5</f>
        <v>240</v>
      </c>
      <c r="H5" s="9"/>
      <c r="I5" s="9"/>
      <c r="J5" s="9"/>
      <c r="K5" s="9" t="s">
        <v>17</v>
      </c>
    </row>
    <row r="6" s="1" customFormat="1" ht="31.2" spans="1:11">
      <c r="A6" s="9" t="s">
        <v>22</v>
      </c>
      <c r="B6" s="9" t="s">
        <v>23</v>
      </c>
      <c r="C6" s="9">
        <v>2</v>
      </c>
      <c r="D6" s="9" t="s">
        <v>20</v>
      </c>
      <c r="E6" s="10" t="s">
        <v>24</v>
      </c>
      <c r="F6" s="11">
        <v>5330</v>
      </c>
      <c r="G6" s="11">
        <f t="shared" si="0"/>
        <v>10660</v>
      </c>
      <c r="H6" s="9"/>
      <c r="I6" s="9"/>
      <c r="J6" s="9"/>
      <c r="K6" s="9" t="s">
        <v>17</v>
      </c>
    </row>
    <row r="7" s="1" customFormat="1" ht="31.2" spans="1:11">
      <c r="A7" s="9" t="s">
        <v>25</v>
      </c>
      <c r="B7" s="9" t="s">
        <v>26</v>
      </c>
      <c r="C7" s="9">
        <v>1</v>
      </c>
      <c r="D7" s="9" t="s">
        <v>20</v>
      </c>
      <c r="E7" s="10" t="s">
        <v>27</v>
      </c>
      <c r="F7" s="11">
        <v>1400</v>
      </c>
      <c r="G7" s="11">
        <f t="shared" si="0"/>
        <v>1400</v>
      </c>
      <c r="H7" s="9"/>
      <c r="I7" s="9"/>
      <c r="J7" s="9"/>
      <c r="K7" s="9" t="s">
        <v>17</v>
      </c>
    </row>
    <row r="8" s="1" customFormat="1" ht="31.2" spans="1:11">
      <c r="A8" s="9" t="s">
        <v>28</v>
      </c>
      <c r="B8" s="9" t="s">
        <v>29</v>
      </c>
      <c r="C8" s="9">
        <v>3</v>
      </c>
      <c r="D8" s="9" t="s">
        <v>20</v>
      </c>
      <c r="E8" s="10" t="s">
        <v>30</v>
      </c>
      <c r="F8" s="11">
        <v>720</v>
      </c>
      <c r="G8" s="11">
        <f t="shared" si="0"/>
        <v>2160</v>
      </c>
      <c r="H8" s="9"/>
      <c r="I8" s="9"/>
      <c r="J8" s="9"/>
      <c r="K8" s="9" t="s">
        <v>17</v>
      </c>
    </row>
    <row r="9" s="1" customFormat="1" ht="46.8" spans="1:11">
      <c r="A9" s="9" t="s">
        <v>31</v>
      </c>
      <c r="B9" s="9" t="s">
        <v>32</v>
      </c>
      <c r="C9" s="9">
        <v>6</v>
      </c>
      <c r="D9" s="9" t="s">
        <v>33</v>
      </c>
      <c r="E9" s="10" t="s">
        <v>34</v>
      </c>
      <c r="F9" s="11">
        <v>430</v>
      </c>
      <c r="G9" s="11">
        <f t="shared" si="0"/>
        <v>2580</v>
      </c>
      <c r="H9" s="9"/>
      <c r="I9" s="9"/>
      <c r="J9" s="9"/>
      <c r="K9" s="9" t="s">
        <v>17</v>
      </c>
    </row>
    <row r="10" s="1" customFormat="1" ht="15.6" spans="1:11">
      <c r="A10" s="9" t="s">
        <v>35</v>
      </c>
      <c r="B10" s="9" t="s">
        <v>36</v>
      </c>
      <c r="C10" s="9">
        <v>6</v>
      </c>
      <c r="D10" s="9" t="s">
        <v>37</v>
      </c>
      <c r="E10" s="10" t="s">
        <v>38</v>
      </c>
      <c r="F10" s="11">
        <v>185</v>
      </c>
      <c r="G10" s="11">
        <f t="shared" si="0"/>
        <v>1110</v>
      </c>
      <c r="H10" s="9"/>
      <c r="I10" s="9"/>
      <c r="J10" s="9"/>
      <c r="K10" s="9" t="s">
        <v>17</v>
      </c>
    </row>
    <row r="11" s="1" customFormat="1" ht="31.2" spans="1:11">
      <c r="A11" s="9" t="s">
        <v>39</v>
      </c>
      <c r="B11" s="9" t="s">
        <v>40</v>
      </c>
      <c r="C11" s="9">
        <v>1</v>
      </c>
      <c r="D11" s="9" t="s">
        <v>20</v>
      </c>
      <c r="E11" s="10" t="s">
        <v>41</v>
      </c>
      <c r="F11" s="11">
        <v>20800</v>
      </c>
      <c r="G11" s="11">
        <f t="shared" si="0"/>
        <v>20800</v>
      </c>
      <c r="H11" s="9"/>
      <c r="I11" s="9"/>
      <c r="J11" s="9"/>
      <c r="K11" s="9" t="s">
        <v>17</v>
      </c>
    </row>
    <row r="12" s="1" customFormat="1" ht="15.6" spans="1:11">
      <c r="A12" s="9" t="s">
        <v>42</v>
      </c>
      <c r="B12" s="9" t="s">
        <v>43</v>
      </c>
      <c r="C12" s="9">
        <v>2</v>
      </c>
      <c r="D12" s="9" t="s">
        <v>37</v>
      </c>
      <c r="E12" s="10" t="s">
        <v>44</v>
      </c>
      <c r="F12" s="11">
        <v>4200</v>
      </c>
      <c r="G12" s="11">
        <f t="shared" si="0"/>
        <v>8400</v>
      </c>
      <c r="H12" s="9"/>
      <c r="I12" s="9"/>
      <c r="J12" s="9"/>
      <c r="K12" s="9" t="s">
        <v>17</v>
      </c>
    </row>
    <row r="13" s="1" customFormat="1" ht="16.2" spans="1:11">
      <c r="A13" s="7" t="s">
        <v>45</v>
      </c>
      <c r="B13" s="7"/>
      <c r="C13" s="8"/>
      <c r="D13" s="8"/>
      <c r="E13" s="7"/>
      <c r="F13" s="12"/>
      <c r="G13" s="12"/>
      <c r="H13" s="13"/>
      <c r="I13" s="13"/>
      <c r="J13" s="13"/>
      <c r="K13" s="13" t="s">
        <v>17</v>
      </c>
    </row>
    <row r="14" s="1" customFormat="1" ht="31.2" spans="1:11">
      <c r="A14" s="9" t="s">
        <v>13</v>
      </c>
      <c r="B14" s="9" t="s">
        <v>46</v>
      </c>
      <c r="C14" s="9">
        <v>9</v>
      </c>
      <c r="D14" s="9" t="s">
        <v>47</v>
      </c>
      <c r="E14" s="10" t="s">
        <v>48</v>
      </c>
      <c r="F14" s="11">
        <v>440</v>
      </c>
      <c r="G14" s="11">
        <f t="shared" si="0"/>
        <v>3960</v>
      </c>
      <c r="H14" s="9"/>
      <c r="I14" s="9"/>
      <c r="J14" s="9"/>
      <c r="K14" s="9" t="s">
        <v>17</v>
      </c>
    </row>
    <row r="15" s="1" customFormat="1" ht="15.6" spans="1:11">
      <c r="A15" s="9" t="s">
        <v>18</v>
      </c>
      <c r="B15" s="9" t="s">
        <v>19</v>
      </c>
      <c r="C15" s="9">
        <v>9</v>
      </c>
      <c r="D15" s="9" t="s">
        <v>37</v>
      </c>
      <c r="E15" s="10" t="s">
        <v>21</v>
      </c>
      <c r="F15" s="11">
        <v>80</v>
      </c>
      <c r="G15" s="11">
        <f t="shared" si="0"/>
        <v>720</v>
      </c>
      <c r="H15" s="9"/>
      <c r="I15" s="9"/>
      <c r="J15" s="9"/>
      <c r="K15" s="9" t="s">
        <v>17</v>
      </c>
    </row>
    <row r="16" s="1" customFormat="1" ht="15.6" spans="1:11">
      <c r="A16" s="9" t="s">
        <v>22</v>
      </c>
      <c r="B16" s="9" t="s">
        <v>49</v>
      </c>
      <c r="C16" s="9">
        <v>9</v>
      </c>
      <c r="D16" s="9" t="s">
        <v>37</v>
      </c>
      <c r="E16" s="10" t="s">
        <v>50</v>
      </c>
      <c r="F16" s="11">
        <v>110</v>
      </c>
      <c r="G16" s="11">
        <f t="shared" si="0"/>
        <v>990</v>
      </c>
      <c r="H16" s="9"/>
      <c r="I16" s="9"/>
      <c r="J16" s="9"/>
      <c r="K16" s="9" t="s">
        <v>17</v>
      </c>
    </row>
    <row r="17" s="1" customFormat="1" ht="31.2" spans="1:11">
      <c r="A17" s="9" t="s">
        <v>25</v>
      </c>
      <c r="B17" s="9" t="s">
        <v>51</v>
      </c>
      <c r="C17" s="9">
        <v>9</v>
      </c>
      <c r="D17" s="9" t="s">
        <v>15</v>
      </c>
      <c r="E17" s="10" t="s">
        <v>52</v>
      </c>
      <c r="F17" s="11">
        <v>1950</v>
      </c>
      <c r="G17" s="11">
        <f t="shared" si="0"/>
        <v>17550</v>
      </c>
      <c r="H17" s="9"/>
      <c r="I17" s="9"/>
      <c r="J17" s="9"/>
      <c r="K17" s="9" t="s">
        <v>17</v>
      </c>
    </row>
    <row r="18" s="1" customFormat="1" ht="16.2" spans="1:11">
      <c r="A18" s="7" t="s">
        <v>53</v>
      </c>
      <c r="B18" s="7"/>
      <c r="C18" s="8"/>
      <c r="D18" s="8"/>
      <c r="E18" s="7"/>
      <c r="F18" s="12"/>
      <c r="G18" s="12"/>
      <c r="H18" s="13"/>
      <c r="I18" s="13"/>
      <c r="J18" s="13"/>
      <c r="K18" s="13" t="s">
        <v>17</v>
      </c>
    </row>
    <row r="19" s="1" customFormat="1" ht="51" customHeight="1" spans="1:11">
      <c r="A19" s="9" t="s">
        <v>13</v>
      </c>
      <c r="B19" s="9" t="s">
        <v>54</v>
      </c>
      <c r="C19" s="9">
        <v>180</v>
      </c>
      <c r="D19" s="9" t="s">
        <v>55</v>
      </c>
      <c r="E19" s="10" t="s">
        <v>56</v>
      </c>
      <c r="F19" s="11">
        <v>115</v>
      </c>
      <c r="G19" s="11">
        <f t="shared" si="0"/>
        <v>20700</v>
      </c>
      <c r="H19" s="9"/>
      <c r="I19" s="9"/>
      <c r="J19" s="9"/>
      <c r="K19" s="9" t="s">
        <v>17</v>
      </c>
    </row>
    <row r="20" s="1" customFormat="1" ht="41" customHeight="1" spans="1:11">
      <c r="A20" s="9" t="s">
        <v>18</v>
      </c>
      <c r="B20" s="9" t="s">
        <v>54</v>
      </c>
      <c r="C20" s="9">
        <v>36</v>
      </c>
      <c r="D20" s="9" t="s">
        <v>55</v>
      </c>
      <c r="E20" s="10" t="s">
        <v>57</v>
      </c>
      <c r="F20" s="11">
        <v>55</v>
      </c>
      <c r="G20" s="11">
        <f t="shared" si="0"/>
        <v>1980</v>
      </c>
      <c r="H20" s="9"/>
      <c r="I20" s="9"/>
      <c r="J20" s="9"/>
      <c r="K20" s="9" t="s">
        <v>17</v>
      </c>
    </row>
    <row r="21" s="1" customFormat="1" ht="15.6" spans="1:11">
      <c r="A21" s="9" t="s">
        <v>22</v>
      </c>
      <c r="B21" s="9" t="s">
        <v>58</v>
      </c>
      <c r="C21" s="9">
        <v>38</v>
      </c>
      <c r="D21" s="9" t="s">
        <v>55</v>
      </c>
      <c r="E21" s="10" t="s">
        <v>59</v>
      </c>
      <c r="F21" s="11">
        <v>20</v>
      </c>
      <c r="G21" s="11">
        <f t="shared" si="0"/>
        <v>760</v>
      </c>
      <c r="H21" s="9"/>
      <c r="I21" s="9"/>
      <c r="J21" s="9"/>
      <c r="K21" s="9" t="s">
        <v>17</v>
      </c>
    </row>
    <row r="22" s="1" customFormat="1" ht="15.6" spans="1:11">
      <c r="A22" s="9" t="s">
        <v>25</v>
      </c>
      <c r="B22" s="9" t="s">
        <v>60</v>
      </c>
      <c r="C22" s="9">
        <v>9</v>
      </c>
      <c r="D22" s="9" t="s">
        <v>55</v>
      </c>
      <c r="E22" s="10" t="s">
        <v>61</v>
      </c>
      <c r="F22" s="11">
        <v>100</v>
      </c>
      <c r="G22" s="11">
        <f t="shared" si="0"/>
        <v>900</v>
      </c>
      <c r="H22" s="9"/>
      <c r="I22" s="9"/>
      <c r="J22" s="9"/>
      <c r="K22" s="9" t="s">
        <v>17</v>
      </c>
    </row>
    <row r="23" s="1" customFormat="1" ht="16.2" spans="1:11">
      <c r="A23" s="7" t="s">
        <v>62</v>
      </c>
      <c r="B23" s="7"/>
      <c r="C23" s="8"/>
      <c r="D23" s="8"/>
      <c r="E23" s="7"/>
      <c r="F23" s="12"/>
      <c r="G23" s="12"/>
      <c r="H23" s="8"/>
      <c r="I23" s="8"/>
      <c r="J23" s="8"/>
      <c r="K23" s="8"/>
    </row>
    <row r="24" s="1" customFormat="1" ht="15.6" spans="1:11">
      <c r="A24" s="9" t="s">
        <v>13</v>
      </c>
      <c r="B24" s="9" t="s">
        <v>63</v>
      </c>
      <c r="C24" s="9">
        <v>160</v>
      </c>
      <c r="D24" s="9" t="s">
        <v>20</v>
      </c>
      <c r="E24" s="10" t="s">
        <v>64</v>
      </c>
      <c r="F24" s="11">
        <v>20</v>
      </c>
      <c r="G24" s="11">
        <f t="shared" si="0"/>
        <v>3200</v>
      </c>
      <c r="H24" s="9"/>
      <c r="I24" s="9"/>
      <c r="J24" s="9"/>
      <c r="K24" s="9"/>
    </row>
    <row r="25" s="1" customFormat="1" ht="15.6" spans="1:11">
      <c r="A25" s="9" t="s">
        <v>18</v>
      </c>
      <c r="B25" s="9" t="s">
        <v>65</v>
      </c>
      <c r="C25" s="9">
        <v>7</v>
      </c>
      <c r="D25" s="9" t="s">
        <v>55</v>
      </c>
      <c r="E25" s="10" t="s">
        <v>66</v>
      </c>
      <c r="F25" s="11">
        <v>100</v>
      </c>
      <c r="G25" s="11">
        <f t="shared" si="0"/>
        <v>700</v>
      </c>
      <c r="H25" s="9"/>
      <c r="I25" s="9"/>
      <c r="J25" s="9"/>
      <c r="K25" s="9"/>
    </row>
    <row r="26" s="1" customFormat="1" ht="15.6" spans="1:11">
      <c r="A26" s="9" t="s">
        <v>22</v>
      </c>
      <c r="B26" s="9" t="s">
        <v>67</v>
      </c>
      <c r="C26" s="9">
        <v>1</v>
      </c>
      <c r="D26" s="9" t="s">
        <v>68</v>
      </c>
      <c r="E26" s="10" t="s">
        <v>69</v>
      </c>
      <c r="F26" s="11">
        <v>3600</v>
      </c>
      <c r="G26" s="11">
        <f t="shared" si="0"/>
        <v>3600</v>
      </c>
      <c r="H26" s="9"/>
      <c r="I26" s="9"/>
      <c r="J26" s="9"/>
      <c r="K26" s="9"/>
    </row>
    <row r="27" s="1" customFormat="1" ht="25" customHeight="1" spans="1:11">
      <c r="A27" s="14" t="s">
        <v>70</v>
      </c>
      <c r="B27" s="15"/>
      <c r="C27" s="15"/>
      <c r="D27" s="15"/>
      <c r="E27" s="16"/>
      <c r="F27" s="17">
        <f>SUM(G4:G26)</f>
        <v>139310</v>
      </c>
      <c r="G27" s="18"/>
      <c r="H27" s="19"/>
      <c r="I27" s="19"/>
      <c r="J27" s="19"/>
      <c r="K27" s="26"/>
    </row>
    <row r="28" s="2" customFormat="1" ht="41" customHeight="1" spans="1:11">
      <c r="A28" s="20" t="s">
        <v>71</v>
      </c>
      <c r="B28" s="21"/>
      <c r="C28" s="21"/>
      <c r="D28" s="21"/>
      <c r="E28" s="21"/>
      <c r="F28" s="21"/>
      <c r="G28" s="22"/>
      <c r="H28" s="23"/>
      <c r="I28" s="27"/>
      <c r="J28" s="27"/>
      <c r="K28" s="28"/>
    </row>
    <row r="29" s="2" customFormat="1" ht="55" customHeight="1" spans="1:11">
      <c r="A29" s="24" t="s">
        <v>72</v>
      </c>
      <c r="B29" s="25"/>
      <c r="C29" s="25"/>
      <c r="D29" s="25"/>
      <c r="E29" s="25"/>
      <c r="F29" s="25"/>
      <c r="G29" s="25"/>
      <c r="H29" s="25"/>
      <c r="I29" s="25"/>
      <c r="J29" s="25"/>
      <c r="K29" s="29"/>
    </row>
  </sheetData>
  <mergeCells count="6">
    <mergeCell ref="A1:K1"/>
    <mergeCell ref="A27:E27"/>
    <mergeCell ref="F27:G27"/>
    <mergeCell ref="A28:G28"/>
    <mergeCell ref="H28:K28"/>
    <mergeCell ref="A29:K29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Penryn</dc:creator>
  <cp:lastModifiedBy>秋秋</cp:lastModifiedBy>
  <dcterms:created xsi:type="dcterms:W3CDTF">2023-05-12T11:15:00Z</dcterms:created>
  <dcterms:modified xsi:type="dcterms:W3CDTF">2024-07-22T07:09:49Z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59B055CFAE8C403AA99DB283C81FD478_13</vt:lpwstr>
  </property>
</Properties>
</file>